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2186C8E9-1CA8-490B-87E6-E132198C5BA6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CREDINVST" sheetId="1" r:id="rId1"/>
  </sheets>
  <definedNames>
    <definedName name="_xlnm.Print_Area">CREDINVST!$A$1:$G$5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" l="1"/>
  <c r="H39" i="1"/>
  <c r="I39" i="1"/>
  <c r="F39" i="1"/>
  <c r="E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39" i="1" l="1"/>
</calcChain>
</file>

<file path=xl/sharedStrings.xml><?xml version="1.0" encoding="utf-8"?>
<sst xmlns="http://schemas.openxmlformats.org/spreadsheetml/2006/main" count="46" uniqueCount="45">
  <si>
    <t>No.</t>
  </si>
  <si>
    <t>District</t>
  </si>
  <si>
    <t>NRI Deposit</t>
  </si>
  <si>
    <t>CD Ratio</t>
  </si>
  <si>
    <t>Total Deposits</t>
  </si>
  <si>
    <t>Total Advances</t>
  </si>
  <si>
    <r>
      <t xml:space="preserve">                                                       </t>
    </r>
    <r>
      <rPr>
        <sz val="16"/>
        <rFont val="Arial Black"/>
        <family val="2"/>
      </rPr>
      <t xml:space="preserve"> (Rs. In Lakhs)</t>
    </r>
  </si>
  <si>
    <t>District Wise Summary On Credit Deposit Ratio &amp; NRI Deposit As Of September  2025</t>
  </si>
  <si>
    <t>* SBM Bank is newly added bank. SBM Bank not able to submit the data</t>
  </si>
  <si>
    <t>Grand Total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</si>
  <si>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</si>
  <si>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</si>
  <si>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</si>
  <si>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</si>
  <si>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</si>
  <si>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</si>
  <si>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</si>
  <si>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</si>
  <si>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</si>
  <si>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</si>
  <si>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</si>
  <si>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</si>
  <si>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</si>
  <si>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</si>
  <si>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</si>
  <si>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</si>
  <si>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</si>
  <si>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</si>
  <si>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</si>
  <si>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</si>
  <si>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</si>
  <si>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</si>
  <si>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</si>
  <si>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</si>
  <si>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</si>
  <si>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</si>
  <si>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</si>
  <si>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</si>
  <si>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</si>
  <si>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</si>
  <si>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</si>
  <si>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</si>
  <si>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</si>
  <si>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Source: Data submmited in rbiacp.slbcindia.com portal by member banks</t>
  </si>
  <si>
    <t>Annexure - 1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</si>
</sst>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name val="Arial Blac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7"/>
      <name val="Arial"/>
      <family val="2"/>
    </font>
    <font>
      <sz val="16"/>
      <name val="Arial Black"/>
      <family val="2"/>
    </font>
    <font>
      <b/>
      <sz val="17"/>
      <name val="Arial Black"/>
      <family val="2"/>
    </font>
    <font>
      <b/>
      <sz val="22"/>
      <name val="Arial Black"/>
      <family val="2"/>
    </font>
    <font>
      <b/>
      <sz val="14"/>
      <name val="Arial Black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60">
    <xf numFmtId="0" fontId="0" fillId="0" borderId="0"/>
    <xf numFmtId="0" fontId="7" fillId="2" borderId="0"/>
    <xf numFmtId="0" fontId="1" fillId="2" borderId="0"/>
    <xf numFmtId="0" fontId="7" fillId="3" borderId="0"/>
    <xf numFmtId="0" fontId="1" fillId="3" borderId="0"/>
    <xf numFmtId="0" fontId="7" fillId="4" borderId="0"/>
    <xf numFmtId="0" fontId="1" fillId="4" borderId="0"/>
    <xf numFmtId="0" fontId="7" fillId="5" borderId="0"/>
    <xf numFmtId="0" fontId="1" fillId="5" borderId="0"/>
    <xf numFmtId="0" fontId="7" fillId="6" borderId="0"/>
    <xf numFmtId="0" fontId="1" fillId="6" borderId="0"/>
    <xf numFmtId="0" fontId="7" fillId="7" borderId="0"/>
    <xf numFmtId="0" fontId="1" fillId="7" borderId="0"/>
    <xf numFmtId="0" fontId="7" fillId="8" borderId="0"/>
    <xf numFmtId="0" fontId="1" fillId="8" borderId="0"/>
    <xf numFmtId="0" fontId="7" fillId="9" borderId="0"/>
    <xf numFmtId="0" fontId="1" fillId="9" borderId="0"/>
    <xf numFmtId="0" fontId="7" fillId="10" borderId="0"/>
    <xf numFmtId="0" fontId="1" fillId="10" borderId="0"/>
    <xf numFmtId="0" fontId="7" fillId="11" borderId="0"/>
    <xf numFmtId="0" fontId="1" fillId="11" borderId="0"/>
    <xf numFmtId="0" fontId="7" fillId="12" borderId="0"/>
    <xf numFmtId="0" fontId="1" fillId="12" borderId="0"/>
    <xf numFmtId="0" fontId="7" fillId="13" borderId="0"/>
    <xf numFmtId="0" fontId="1" fillId="13" borderId="0"/>
    <xf numFmtId="0" fontId="8" fillId="14" borderId="0"/>
    <xf numFmtId="0" fontId="8" fillId="15" borderId="0"/>
    <xf numFmtId="0" fontId="8" fillId="16" borderId="0"/>
    <xf numFmtId="0" fontId="8" fillId="17" borderId="0"/>
    <xf numFmtId="0" fontId="8" fillId="18" borderId="0"/>
    <xf numFmtId="0" fontId="8" fillId="19" borderId="0"/>
    <xf numFmtId="0" fontId="8" fillId="20" borderId="0"/>
    <xf numFmtId="0" fontId="8" fillId="21" borderId="0"/>
    <xf numFmtId="0" fontId="8" fillId="22" borderId="0"/>
    <xf numFmtId="0" fontId="8" fillId="23" borderId="0"/>
    <xf numFmtId="0" fontId="8" fillId="24" borderId="0"/>
    <xf numFmtId="0" fontId="8" fillId="25" borderId="0"/>
    <xf numFmtId="0" fontId="9" fillId="26" borderId="0"/>
    <xf numFmtId="0" fontId="10" fillId="27" borderId="1"/>
    <xf numFmtId="0" fontId="11" fillId="28" borderId="2"/>
    <xf numFmtId="0" fontId="12" fillId="0" borderId="0"/>
    <xf numFmtId="0" fontId="13" fillId="29" borderId="0"/>
    <xf numFmtId="0" fontId="14" fillId="0" borderId="3"/>
    <xf numFmtId="0" fontId="15" fillId="0" borderId="4"/>
    <xf numFmtId="0" fontId="16" fillId="0" borderId="5"/>
    <xf numFmtId="0" fontId="16" fillId="0" borderId="0"/>
    <xf numFmtId="0" fontId="17" fillId="30" borderId="1"/>
    <xf numFmtId="0" fontId="18" fillId="0" borderId="6"/>
    <xf numFmtId="0" fontId="19" fillId="31" borderId="0"/>
    <xf numFmtId="0" fontId="7" fillId="0" borderId="0"/>
    <xf numFmtId="0" fontId="25" fillId="0" borderId="0"/>
    <xf numFmtId="0" fontId="7" fillId="0" borderId="0"/>
    <xf numFmtId="0" fontId="24" fillId="0" borderId="0"/>
    <xf numFmtId="0" fontId="1" fillId="0" borderId="0"/>
    <xf numFmtId="0" fontId="7" fillId="32" borderId="7"/>
    <xf numFmtId="0" fontId="1" fillId="32" borderId="7"/>
    <xf numFmtId="0" fontId="20" fillId="27" borderId="8"/>
    <xf numFmtId="0" fontId="21" fillId="0" borderId="0"/>
    <xf numFmtId="0" fontId="22" fillId="0" borderId="9"/>
    <xf numFmtId="0" fontId="23" fillId="0" borderId="0"/>
  </cellStyleXfs>
  <cellXfs count="23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26" fillId="0" borderId="0" xfId="0" applyFont="1"/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/>
    <xf numFmtId="2" fontId="4" fillId="0" borderId="10" xfId="0" applyNumberFormat="1" applyFont="1" applyBorder="1"/>
    <xf numFmtId="0" fontId="26" fillId="0" borderId="10" xfId="0" applyFont="1" applyBorder="1"/>
    <xf numFmtId="17" fontId="5" fillId="0" borderId="10" xfId="0" applyNumberFormat="1" applyFont="1" applyBorder="1" applyAlignment="1">
      <alignment horizontal="center" vertical="center" wrapText="1"/>
    </xf>
    <xf numFmtId="2" fontId="31" fillId="0" borderId="10" xfId="0" applyNumberFormat="1" applyFont="1" applyBorder="1"/>
    <xf numFmtId="3" fontId="4" fillId="0" borderId="10" xfId="0" applyNumberFormat="1" applyFont="1" applyBorder="1"/>
    <xf numFmtId="3" fontId="31" fillId="0" borderId="10" xfId="0" applyNumberFormat="1" applyFont="1" applyBorder="1"/>
    <xf numFmtId="0" fontId="31" fillId="0" borderId="10" xfId="0" applyFont="1" applyBorder="1" applyAlignment="1">
      <alignment horizontal="center"/>
    </xf>
    <xf numFmtId="0" fontId="31" fillId="0" borderId="10" xfId="0" applyFont="1" applyBorder="1"/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7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</cellXfs>
  <cellStyles count="60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Explanatory Text" xfId="40" builtinId="53" customBuiltin="1"/>
    <cellStyle name="Good" xfId="41" builtinId="26" customBuiltin="1"/>
    <cellStyle name="Heading 1" xfId="42" builtinId="16" customBuiltin="1"/>
    <cellStyle name="Heading 2" xfId="43" builtinId="17" customBuiltin="1"/>
    <cellStyle name="Heading 3" xfId="44" builtinId="18" customBuiltin="1"/>
    <cellStyle name="Heading 4" xfId="45" builtinId="19" customBuiltin="1"/>
    <cellStyle name="Input" xfId="46" builtinId="20" customBuiltin="1"/>
    <cellStyle name="Linked Cell" xfId="47" builtinId="24" customBuiltin="1"/>
    <cellStyle name="Neutral" xfId="48" builtinId="28" customBuiltin="1"/>
    <cellStyle name="Normal" xfId="0" builtinId="0"/>
    <cellStyle name="Normal 2" xfId="49" xr:uid="{00000000-0005-0000-0000-000031000000}"/>
    <cellStyle name="Normal 2 2" xfId="50" xr:uid="{00000000-0005-0000-0000-000032000000}"/>
    <cellStyle name="Normal 3" xfId="51" xr:uid="{00000000-0005-0000-0000-000033000000}"/>
    <cellStyle name="Normal 4" xfId="52" xr:uid="{00000000-0005-0000-0000-000034000000}"/>
    <cellStyle name="Normal 5" xfId="53" xr:uid="{00000000-0005-0000-0000-000035000000}"/>
    <cellStyle name="Note 2" xfId="54" xr:uid="{00000000-0005-0000-0000-000036000000}"/>
    <cellStyle name="Note 3" xfId="55" xr:uid="{00000000-0005-0000-0000-000037000000}"/>
    <cellStyle name="Output" xfId="56" builtinId="21" customBuiltin="1"/>
    <cellStyle name="Title" xfId="57" builtinId="15" customBuiltin="1"/>
    <cellStyle name="Total" xfId="58" builtinId="25" customBuiltin="1"/>
    <cellStyle name="Warning Text" xfId="5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X41"/>
  <sheetViews>
    <sheetView tabSelected="1" view="pageBreakPreview" zoomScale="80" zoomScaleSheetLayoutView="80" workbookViewId="0">
      <pane ySplit="5" topLeftCell="A26" activePane="bottomLeft" state="frozen"/>
      <selection pane="bottomLeft" activeCell="E39" sqref="E39"/>
    </sheetView>
  </sheetViews>
  <sheetFormatPr defaultRowHeight="15" x14ac:dyDescent="0.2"/>
  <cols>
    <col min="1" max="1" width="7.88671875" style="1" customWidth="1"/>
    <col min="2" max="2" width="19.21875" style="1" customWidth="1"/>
    <col min="3" max="3" width="10.5546875" style="1" customWidth="1"/>
    <col min="4" max="4" width="12" style="1" customWidth="1"/>
    <col min="5" max="5" width="15.77734375" style="1" customWidth="1"/>
    <col min="6" max="6" width="15.5546875" style="1" customWidth="1"/>
    <col min="7" max="7" width="11" style="1" bestFit="1" customWidth="1"/>
    <col min="8" max="10" width="14.88671875" style="1" bestFit="1" customWidth="1"/>
    <col min="11" max="206" width="9.6640625" style="1" customWidth="1"/>
  </cols>
  <sheetData>
    <row r="1" spans="1:206" ht="32.25" customHeight="1" x14ac:dyDescent="0.2">
      <c r="A1" s="16" t="s">
        <v>44</v>
      </c>
      <c r="B1" s="16"/>
      <c r="C1" s="16"/>
      <c r="D1" s="16"/>
      <c r="E1" s="16"/>
      <c r="F1" s="16"/>
      <c r="G1" s="16"/>
      <c r="H1" s="16"/>
      <c r="I1" s="16"/>
      <c r="J1" s="16"/>
    </row>
    <row r="2" spans="1:206" ht="30" customHeight="1" x14ac:dyDescent="0.25">
      <c r="A2" s="15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</row>
    <row r="3" spans="1:206" ht="30" customHeight="1" x14ac:dyDescent="0.25">
      <c r="A3" s="19" t="s">
        <v>0</v>
      </c>
      <c r="B3" s="19" t="s">
        <v>1</v>
      </c>
      <c r="C3" s="17" t="s">
        <v>3</v>
      </c>
      <c r="D3" s="17"/>
      <c r="E3" s="18">
        <v>45901</v>
      </c>
      <c r="F3" s="18"/>
      <c r="G3" s="18"/>
      <c r="H3" s="17" t="s">
        <v>2</v>
      </c>
      <c r="I3" s="17"/>
      <c r="J3" s="17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</row>
    <row r="4" spans="1:206" ht="39" customHeight="1" x14ac:dyDescent="0.2">
      <c r="A4" s="19"/>
      <c r="B4" s="19"/>
      <c r="C4" s="9">
        <v>45717</v>
      </c>
      <c r="D4" s="9">
        <v>45809</v>
      </c>
      <c r="E4" s="5" t="s">
        <v>4</v>
      </c>
      <c r="F4" s="5" t="s">
        <v>5</v>
      </c>
      <c r="G4" s="5" t="s">
        <v>3</v>
      </c>
      <c r="H4" s="9">
        <v>45717</v>
      </c>
      <c r="I4" s="9">
        <v>45809</v>
      </c>
      <c r="J4" s="9">
        <v>45901</v>
      </c>
    </row>
    <row r="5" spans="1:206" ht="27.75" customHeight="1" x14ac:dyDescent="0.2">
      <c r="A5" s="20" t="s">
        <v>6</v>
      </c>
      <c r="B5" s="21"/>
      <c r="C5" s="21"/>
      <c r="D5" s="21"/>
      <c r="E5" s="21"/>
      <c r="F5" s="21"/>
      <c r="G5" s="21"/>
      <c r="H5" s="21"/>
      <c r="I5" s="21"/>
      <c r="J5" s="22"/>
    </row>
    <row r="6" spans="1:206" s="2" customFormat="1" ht="18" x14ac:dyDescent="0.25">
      <c r="A6" s="6">
        <v>1</v>
      </c>
      <c r="B6" s="6" t="s">
        <v>10</v>
      </c>
      <c r="C6" s="7">
        <v>106.00665846650278</v>
      </c>
      <c r="D6" s="7">
        <v>109.83917152513078</v>
      </c>
      <c r="E6" s="11">
        <v>39385832.560000002</v>
      </c>
      <c r="F6" s="11">
        <v>44024533.729999997</v>
      </c>
      <c r="G6" s="7">
        <f t="shared" ref="G6:G39" si="0">(F6/E6)*100</f>
        <v>111.77758820492988</v>
      </c>
      <c r="H6" s="11">
        <v>2521648</v>
      </c>
      <c r="I6" s="11">
        <v>2518815</v>
      </c>
      <c r="J6" s="11">
        <v>2529389</v>
      </c>
    </row>
    <row r="7" spans="1:206" s="2" customFormat="1" ht="18" x14ac:dyDescent="0.25">
      <c r="A7" s="6">
        <v>2</v>
      </c>
      <c r="B7" s="6" t="s">
        <v>11</v>
      </c>
      <c r="C7" s="7">
        <v>79.838409369267055</v>
      </c>
      <c r="D7" s="7">
        <v>77.962244031467776</v>
      </c>
      <c r="E7" s="11">
        <v>1364301.85</v>
      </c>
      <c r="F7" s="11">
        <v>1082465.32</v>
      </c>
      <c r="G7" s="7">
        <f t="shared" si="0"/>
        <v>79.342069352174519</v>
      </c>
      <c r="H7" s="11">
        <v>16950</v>
      </c>
      <c r="I7" s="11">
        <v>15536</v>
      </c>
      <c r="J7" s="11">
        <v>13814</v>
      </c>
    </row>
    <row r="8" spans="1:206" s="2" customFormat="1" ht="18" x14ac:dyDescent="0.25">
      <c r="A8" s="6">
        <v>3</v>
      </c>
      <c r="B8" s="6" t="s">
        <v>12</v>
      </c>
      <c r="C8" s="7">
        <v>43.649339321378363</v>
      </c>
      <c r="D8" s="7">
        <v>44.048117628978126</v>
      </c>
      <c r="E8" s="11">
        <v>4760706.46</v>
      </c>
      <c r="F8" s="11">
        <v>1973873.27</v>
      </c>
      <c r="G8" s="7">
        <f t="shared" si="0"/>
        <v>41.461772251339355</v>
      </c>
      <c r="H8" s="11">
        <v>916543</v>
      </c>
      <c r="I8" s="11">
        <v>892864</v>
      </c>
      <c r="J8" s="11">
        <v>926490</v>
      </c>
    </row>
    <row r="9" spans="1:206" s="2" customFormat="1" ht="18" x14ac:dyDescent="0.25">
      <c r="A9" s="6">
        <v>4</v>
      </c>
      <c r="B9" s="6" t="s">
        <v>13</v>
      </c>
      <c r="C9" s="7">
        <v>90.589020207426657</v>
      </c>
      <c r="D9" s="7">
        <v>92.520548705064314</v>
      </c>
      <c r="E9" s="11">
        <v>706111.16</v>
      </c>
      <c r="F9" s="11">
        <v>662262.16</v>
      </c>
      <c r="G9" s="7">
        <f t="shared" si="0"/>
        <v>93.790071240341248</v>
      </c>
      <c r="H9" s="11">
        <v>12968</v>
      </c>
      <c r="I9" s="11">
        <v>13183</v>
      </c>
      <c r="J9" s="11">
        <v>14221</v>
      </c>
    </row>
    <row r="10" spans="1:206" s="2" customFormat="1" ht="18" x14ac:dyDescent="0.25">
      <c r="A10" s="6">
        <v>5</v>
      </c>
      <c r="B10" s="6" t="s">
        <v>14</v>
      </c>
      <c r="C10" s="7">
        <v>131.70338053540723</v>
      </c>
      <c r="D10" s="7">
        <v>136.2958628536166</v>
      </c>
      <c r="E10" s="11">
        <v>1871210.85</v>
      </c>
      <c r="F10" s="11">
        <v>2475906.42</v>
      </c>
      <c r="G10" s="7">
        <f t="shared" si="0"/>
        <v>132.31573662583241</v>
      </c>
      <c r="H10" s="11">
        <v>10150</v>
      </c>
      <c r="I10" s="11">
        <v>14864</v>
      </c>
      <c r="J10" s="11">
        <v>10506</v>
      </c>
    </row>
    <row r="11" spans="1:206" s="2" customFormat="1" ht="18" x14ac:dyDescent="0.25">
      <c r="A11" s="6">
        <v>6</v>
      </c>
      <c r="B11" s="6" t="s">
        <v>15</v>
      </c>
      <c r="C11" s="7">
        <v>73.383241143790912</v>
      </c>
      <c r="D11" s="7">
        <v>73.698010236823265</v>
      </c>
      <c r="E11" s="11">
        <v>3314674.73</v>
      </c>
      <c r="F11" s="11">
        <v>2525277.5699999998</v>
      </c>
      <c r="G11" s="7">
        <f t="shared" si="0"/>
        <v>76.184777563377978</v>
      </c>
      <c r="H11" s="11">
        <v>122808</v>
      </c>
      <c r="I11" s="11">
        <v>125486</v>
      </c>
      <c r="J11" s="11">
        <v>126809</v>
      </c>
    </row>
    <row r="12" spans="1:206" s="2" customFormat="1" ht="18" x14ac:dyDescent="0.25">
      <c r="A12" s="6">
        <v>7</v>
      </c>
      <c r="B12" s="6" t="s">
        <v>16</v>
      </c>
      <c r="C12" s="7">
        <v>78.378553159621219</v>
      </c>
      <c r="D12" s="7">
        <v>80.92474765224992</v>
      </c>
      <c r="E12" s="11">
        <v>2790736.98</v>
      </c>
      <c r="F12" s="11">
        <v>2293889.7999999998</v>
      </c>
      <c r="G12" s="7">
        <f t="shared" si="0"/>
        <v>82.196560135882095</v>
      </c>
      <c r="H12" s="11">
        <v>61490</v>
      </c>
      <c r="I12" s="11">
        <v>62929</v>
      </c>
      <c r="J12" s="11">
        <v>64826</v>
      </c>
    </row>
    <row r="13" spans="1:206" s="2" customFormat="1" ht="18" x14ac:dyDescent="0.25">
      <c r="A13" s="6">
        <v>8</v>
      </c>
      <c r="B13" s="6" t="s">
        <v>17</v>
      </c>
      <c r="C13" s="7">
        <v>80.1322613083275</v>
      </c>
      <c r="D13" s="7">
        <v>88.749666958402742</v>
      </c>
      <c r="E13" s="11">
        <v>432318.94</v>
      </c>
      <c r="F13" s="11">
        <v>442696.39</v>
      </c>
      <c r="G13" s="7">
        <f t="shared" si="0"/>
        <v>102.40041530449719</v>
      </c>
      <c r="H13" s="11">
        <v>2615</v>
      </c>
      <c r="I13" s="11">
        <v>2423</v>
      </c>
      <c r="J13" s="11">
        <v>2384</v>
      </c>
    </row>
    <row r="14" spans="1:206" s="2" customFormat="1" ht="18" x14ac:dyDescent="0.25">
      <c r="A14" s="6">
        <v>9</v>
      </c>
      <c r="B14" s="6" t="s">
        <v>18</v>
      </c>
      <c r="C14" s="7">
        <v>71.152671766516136</v>
      </c>
      <c r="D14" s="7">
        <v>55.939810831258427</v>
      </c>
      <c r="E14" s="11">
        <v>407390.85</v>
      </c>
      <c r="F14" s="11">
        <v>286844.69</v>
      </c>
      <c r="G14" s="7">
        <f t="shared" si="0"/>
        <v>70.410194534315153</v>
      </c>
      <c r="H14" s="11">
        <v>3034</v>
      </c>
      <c r="I14" s="11">
        <v>3233</v>
      </c>
      <c r="J14" s="11">
        <v>2986</v>
      </c>
    </row>
    <row r="15" spans="1:206" s="2" customFormat="1" ht="18" x14ac:dyDescent="0.25">
      <c r="A15" s="6">
        <v>10</v>
      </c>
      <c r="B15" s="6" t="s">
        <v>19</v>
      </c>
      <c r="C15" s="7">
        <v>22.001624835954065</v>
      </c>
      <c r="D15" s="7">
        <v>23.106906234111669</v>
      </c>
      <c r="E15" s="11">
        <v>108709.41</v>
      </c>
      <c r="F15" s="11">
        <v>25040.36</v>
      </c>
      <c r="G15" s="7">
        <f t="shared" si="0"/>
        <v>23.034215713248742</v>
      </c>
      <c r="H15" s="11">
        <v>11016</v>
      </c>
      <c r="I15" s="11">
        <v>196</v>
      </c>
      <c r="J15" s="11">
        <v>200</v>
      </c>
    </row>
    <row r="16" spans="1:206" s="2" customFormat="1" ht="18" x14ac:dyDescent="0.25">
      <c r="A16" s="6">
        <v>11</v>
      </c>
      <c r="B16" s="6" t="s">
        <v>20</v>
      </c>
      <c r="C16" s="7">
        <v>57.682092687102902</v>
      </c>
      <c r="D16" s="7">
        <v>55.812719676289468</v>
      </c>
      <c r="E16" s="11">
        <v>819003.42</v>
      </c>
      <c r="F16" s="11">
        <v>483573.3</v>
      </c>
      <c r="G16" s="7">
        <f t="shared" si="0"/>
        <v>59.044112416526907</v>
      </c>
      <c r="H16" s="11">
        <v>15423</v>
      </c>
      <c r="I16" s="11">
        <v>17215</v>
      </c>
      <c r="J16" s="11">
        <v>17941</v>
      </c>
    </row>
    <row r="17" spans="1:10" s="2" customFormat="1" ht="18" x14ac:dyDescent="0.25">
      <c r="A17" s="6">
        <v>12</v>
      </c>
      <c r="B17" s="6" t="s">
        <v>21</v>
      </c>
      <c r="C17" s="7">
        <v>73.586589088583438</v>
      </c>
      <c r="D17" s="7">
        <v>76.134374069719925</v>
      </c>
      <c r="E17" s="11">
        <v>686388</v>
      </c>
      <c r="F17" s="11">
        <v>531399.6</v>
      </c>
      <c r="G17" s="7">
        <f t="shared" si="0"/>
        <v>77.419710134792567</v>
      </c>
      <c r="H17" s="11">
        <v>15873</v>
      </c>
      <c r="I17" s="11">
        <v>24361</v>
      </c>
      <c r="J17" s="11">
        <v>24963</v>
      </c>
    </row>
    <row r="18" spans="1:10" s="2" customFormat="1" ht="18" x14ac:dyDescent="0.25">
      <c r="A18" s="6">
        <v>13</v>
      </c>
      <c r="B18" s="6" t="s">
        <v>22</v>
      </c>
      <c r="C18" s="7">
        <v>47.282382283811401</v>
      </c>
      <c r="D18" s="7">
        <v>49.199125817563406</v>
      </c>
      <c r="E18" s="11">
        <v>6313274.2000000002</v>
      </c>
      <c r="F18" s="11">
        <v>3307382.43</v>
      </c>
      <c r="G18" s="7">
        <f t="shared" si="0"/>
        <v>52.387751984540763</v>
      </c>
      <c r="H18" s="11">
        <v>205022</v>
      </c>
      <c r="I18" s="11">
        <v>213638</v>
      </c>
      <c r="J18" s="11">
        <v>217651</v>
      </c>
    </row>
    <row r="19" spans="1:10" s="2" customFormat="1" ht="18" x14ac:dyDescent="0.25">
      <c r="A19" s="6">
        <v>14</v>
      </c>
      <c r="B19" s="6" t="s">
        <v>23</v>
      </c>
      <c r="C19" s="7">
        <v>63.384397249245026</v>
      </c>
      <c r="D19" s="7">
        <v>63.275017644761064</v>
      </c>
      <c r="E19" s="11">
        <v>939115.15</v>
      </c>
      <c r="F19" s="11">
        <v>618777.46</v>
      </c>
      <c r="G19" s="7">
        <f t="shared" si="0"/>
        <v>65.889413028849546</v>
      </c>
      <c r="H19" s="11">
        <v>19998</v>
      </c>
      <c r="I19" s="11">
        <v>21252</v>
      </c>
      <c r="J19" s="11">
        <v>20604</v>
      </c>
    </row>
    <row r="20" spans="1:10" s="2" customFormat="1" ht="18" x14ac:dyDescent="0.25">
      <c r="A20" s="6">
        <v>15</v>
      </c>
      <c r="B20" s="6" t="s">
        <v>24</v>
      </c>
      <c r="C20" s="7">
        <v>73.968716820782106</v>
      </c>
      <c r="D20" s="7">
        <v>75.106137891058793</v>
      </c>
      <c r="E20" s="11">
        <v>3091883.08</v>
      </c>
      <c r="F20" s="11">
        <v>2384568.94</v>
      </c>
      <c r="G20" s="7">
        <f t="shared" si="0"/>
        <v>77.12351593838406</v>
      </c>
      <c r="H20" s="11">
        <v>227684</v>
      </c>
      <c r="I20" s="11">
        <v>217169</v>
      </c>
      <c r="J20" s="11">
        <v>220777</v>
      </c>
    </row>
    <row r="21" spans="1:10" s="2" customFormat="1" ht="18" x14ac:dyDescent="0.25">
      <c r="A21" s="6">
        <v>16</v>
      </c>
      <c r="B21" s="6" t="s">
        <v>25</v>
      </c>
      <c r="C21" s="7">
        <v>66.5857431596027</v>
      </c>
      <c r="D21" s="7">
        <v>67.069366129414405</v>
      </c>
      <c r="E21" s="11">
        <v>2196866.25</v>
      </c>
      <c r="F21" s="11">
        <v>1455680.69</v>
      </c>
      <c r="G21" s="7">
        <f t="shared" si="0"/>
        <v>66.261689349545065</v>
      </c>
      <c r="H21" s="11">
        <v>46164</v>
      </c>
      <c r="I21" s="11">
        <v>48423</v>
      </c>
      <c r="J21" s="11">
        <v>49200</v>
      </c>
    </row>
    <row r="22" spans="1:10" s="2" customFormat="1" ht="18" x14ac:dyDescent="0.25">
      <c r="A22" s="6">
        <v>17</v>
      </c>
      <c r="B22" s="6" t="s">
        <v>26</v>
      </c>
      <c r="C22" s="7">
        <v>55.265142708476745</v>
      </c>
      <c r="D22" s="7">
        <v>55.076871256468841</v>
      </c>
      <c r="E22" s="11">
        <v>6356854.1200000001</v>
      </c>
      <c r="F22" s="11">
        <v>3519104.14</v>
      </c>
      <c r="G22" s="7">
        <f t="shared" si="0"/>
        <v>55.359208715017672</v>
      </c>
      <c r="H22" s="11">
        <v>1697919</v>
      </c>
      <c r="I22" s="11">
        <v>1678698</v>
      </c>
      <c r="J22" s="11">
        <v>1697931</v>
      </c>
    </row>
    <row r="23" spans="1:10" s="2" customFormat="1" ht="18" x14ac:dyDescent="0.25">
      <c r="A23" s="6">
        <v>18</v>
      </c>
      <c r="B23" s="6" t="s">
        <v>27</v>
      </c>
      <c r="C23" s="7">
        <v>53.643488114976009</v>
      </c>
      <c r="D23" s="7">
        <v>52.919838969321141</v>
      </c>
      <c r="E23" s="11">
        <v>2327760.54</v>
      </c>
      <c r="F23" s="11">
        <v>1237583.0900000001</v>
      </c>
      <c r="G23" s="7">
        <f t="shared" si="0"/>
        <v>53.166254377694713</v>
      </c>
      <c r="H23" s="11">
        <v>297174</v>
      </c>
      <c r="I23" s="11">
        <v>290633</v>
      </c>
      <c r="J23" s="11">
        <v>300100</v>
      </c>
    </row>
    <row r="24" spans="1:10" s="2" customFormat="1" ht="18" x14ac:dyDescent="0.25">
      <c r="A24" s="6">
        <v>19</v>
      </c>
      <c r="B24" s="6" t="s">
        <v>28</v>
      </c>
      <c r="C24" s="7">
        <v>89.195019680382202</v>
      </c>
      <c r="D24" s="7">
        <v>93.866305673087723</v>
      </c>
      <c r="E24" s="11">
        <v>2903914.91</v>
      </c>
      <c r="F24" s="11">
        <v>2631587.15</v>
      </c>
      <c r="G24" s="7">
        <f t="shared" si="0"/>
        <v>90.622047531000135</v>
      </c>
      <c r="H24" s="11">
        <v>44986</v>
      </c>
      <c r="I24" s="11">
        <v>47780</v>
      </c>
      <c r="J24" s="11">
        <v>49547</v>
      </c>
    </row>
    <row r="25" spans="1:10" s="2" customFormat="1" ht="18" x14ac:dyDescent="0.25">
      <c r="A25" s="6">
        <v>20</v>
      </c>
      <c r="B25" s="6" t="s">
        <v>29</v>
      </c>
      <c r="C25" s="7">
        <v>64.066191839588939</v>
      </c>
      <c r="D25" s="7">
        <v>65.058472109020045</v>
      </c>
      <c r="E25" s="11">
        <v>588324.86</v>
      </c>
      <c r="F25" s="11">
        <v>381968.75</v>
      </c>
      <c r="G25" s="7">
        <f t="shared" si="0"/>
        <v>64.924801919810079</v>
      </c>
      <c r="H25" s="11">
        <v>36127</v>
      </c>
      <c r="I25" s="11">
        <v>36350</v>
      </c>
      <c r="J25" s="11">
        <v>37439</v>
      </c>
    </row>
    <row r="26" spans="1:10" s="2" customFormat="1" ht="18" x14ac:dyDescent="0.25">
      <c r="A26" s="6">
        <v>21</v>
      </c>
      <c r="B26" s="6" t="s">
        <v>30</v>
      </c>
      <c r="C26" s="7">
        <v>181.65368717887711</v>
      </c>
      <c r="D26" s="7">
        <v>185.13931006119537</v>
      </c>
      <c r="E26" s="11">
        <v>1573199.49</v>
      </c>
      <c r="F26" s="11">
        <v>2843457.74</v>
      </c>
      <c r="G26" s="7">
        <f t="shared" si="0"/>
        <v>180.7436220310496</v>
      </c>
      <c r="H26" s="11">
        <v>22899</v>
      </c>
      <c r="I26" s="11">
        <v>27758</v>
      </c>
      <c r="J26" s="11">
        <v>25240</v>
      </c>
    </row>
    <row r="27" spans="1:10" s="2" customFormat="1" ht="18" x14ac:dyDescent="0.25">
      <c r="A27" s="6">
        <v>22</v>
      </c>
      <c r="B27" s="6" t="s">
        <v>31</v>
      </c>
      <c r="C27" s="7">
        <v>62.906970777638108</v>
      </c>
      <c r="D27" s="7">
        <v>66.000646300771592</v>
      </c>
      <c r="E27" s="11">
        <v>309416.99</v>
      </c>
      <c r="F27" s="11">
        <v>203225.05</v>
      </c>
      <c r="G27" s="7">
        <f t="shared" si="0"/>
        <v>65.679990617192672</v>
      </c>
      <c r="H27" s="11">
        <v>2235</v>
      </c>
      <c r="I27" s="11">
        <v>2228</v>
      </c>
      <c r="J27" s="11">
        <v>2305</v>
      </c>
    </row>
    <row r="28" spans="1:10" s="2" customFormat="1" ht="18" x14ac:dyDescent="0.25">
      <c r="A28" s="6">
        <v>23</v>
      </c>
      <c r="B28" s="6" t="s">
        <v>32</v>
      </c>
      <c r="C28" s="7">
        <v>38.011364861957958</v>
      </c>
      <c r="D28" s="7">
        <v>37.976008992413661</v>
      </c>
      <c r="E28" s="11">
        <v>3190169.35</v>
      </c>
      <c r="F28" s="11">
        <v>1208241.8600000001</v>
      </c>
      <c r="G28" s="7">
        <f t="shared" si="0"/>
        <v>37.873909734603906</v>
      </c>
      <c r="H28" s="11">
        <v>643334</v>
      </c>
      <c r="I28" s="11">
        <v>628549</v>
      </c>
      <c r="J28" s="11">
        <v>655462</v>
      </c>
    </row>
    <row r="29" spans="1:10" s="2" customFormat="1" ht="18" x14ac:dyDescent="0.25">
      <c r="A29" s="6">
        <v>24</v>
      </c>
      <c r="B29" s="6" t="s">
        <v>33</v>
      </c>
      <c r="C29" s="7">
        <v>84.995677567925085</v>
      </c>
      <c r="D29" s="7">
        <v>84.397912615128178</v>
      </c>
      <c r="E29" s="11">
        <v>1092870.74</v>
      </c>
      <c r="F29" s="11">
        <v>923883.65</v>
      </c>
      <c r="G29" s="7">
        <f t="shared" si="0"/>
        <v>84.537321403627303</v>
      </c>
      <c r="H29" s="11">
        <v>22321</v>
      </c>
      <c r="I29" s="11">
        <v>22956</v>
      </c>
      <c r="J29" s="11">
        <v>25546</v>
      </c>
    </row>
    <row r="30" spans="1:10" s="2" customFormat="1" ht="18" x14ac:dyDescent="0.25">
      <c r="A30" s="6">
        <v>25</v>
      </c>
      <c r="B30" s="6" t="s">
        <v>34</v>
      </c>
      <c r="C30" s="7">
        <v>87.236613155050307</v>
      </c>
      <c r="D30" s="7">
        <v>89.591630828579099</v>
      </c>
      <c r="E30" s="11">
        <v>950899.32</v>
      </c>
      <c r="F30" s="11">
        <v>855144.85</v>
      </c>
      <c r="G30" s="7">
        <f t="shared" si="0"/>
        <v>89.930114788598232</v>
      </c>
      <c r="H30" s="11">
        <v>14411</v>
      </c>
      <c r="I30" s="11">
        <v>14353</v>
      </c>
      <c r="J30" s="11">
        <v>14543</v>
      </c>
    </row>
    <row r="31" spans="1:10" s="2" customFormat="1" ht="18" x14ac:dyDescent="0.25">
      <c r="A31" s="6">
        <v>26</v>
      </c>
      <c r="B31" s="6" t="s">
        <v>35</v>
      </c>
      <c r="C31" s="7">
        <v>38.369132707059443</v>
      </c>
      <c r="D31" s="7">
        <v>36.376859513307721</v>
      </c>
      <c r="E31" s="11">
        <v>1316107.79</v>
      </c>
      <c r="F31" s="11">
        <v>494385.05</v>
      </c>
      <c r="G31" s="7">
        <f t="shared" si="0"/>
        <v>37.564176259453639</v>
      </c>
      <c r="H31" s="11">
        <v>266375</v>
      </c>
      <c r="I31" s="11">
        <v>271588</v>
      </c>
      <c r="J31" s="11">
        <v>275381</v>
      </c>
    </row>
    <row r="32" spans="1:10" s="2" customFormat="1" ht="18" x14ac:dyDescent="0.25">
      <c r="A32" s="6">
        <v>27</v>
      </c>
      <c r="B32" s="6" t="s">
        <v>36</v>
      </c>
      <c r="C32" s="7">
        <v>98.135668395709288</v>
      </c>
      <c r="D32" s="7">
        <v>99.077154350543793</v>
      </c>
      <c r="E32" s="11">
        <v>9186199.6999999993</v>
      </c>
      <c r="F32" s="11">
        <v>9327554.7300000004</v>
      </c>
      <c r="G32" s="7">
        <f t="shared" si="0"/>
        <v>101.53877593146599</v>
      </c>
      <c r="H32" s="11">
        <v>841358</v>
      </c>
      <c r="I32" s="11">
        <v>859765</v>
      </c>
      <c r="J32" s="11">
        <v>847962</v>
      </c>
    </row>
    <row r="33" spans="1:10" s="2" customFormat="1" ht="18" x14ac:dyDescent="0.25">
      <c r="A33" s="6">
        <v>28</v>
      </c>
      <c r="B33" s="6" t="s">
        <v>37</v>
      </c>
      <c r="C33" s="7">
        <v>106.30847584841878</v>
      </c>
      <c r="D33" s="7">
        <v>108.541651660973</v>
      </c>
      <c r="E33" s="11">
        <v>1383916.95</v>
      </c>
      <c r="F33" s="11">
        <v>1521015.35</v>
      </c>
      <c r="G33" s="7">
        <f t="shared" si="0"/>
        <v>109.90654822169785</v>
      </c>
      <c r="H33" s="11">
        <v>22317</v>
      </c>
      <c r="I33" s="11">
        <v>26051</v>
      </c>
      <c r="J33" s="11">
        <v>26444</v>
      </c>
    </row>
    <row r="34" spans="1:10" s="2" customFormat="1" ht="18" x14ac:dyDescent="0.25">
      <c r="A34" s="6">
        <v>29</v>
      </c>
      <c r="B34" s="6" t="s">
        <v>38</v>
      </c>
      <c r="C34" s="7">
        <v>118.04071185764064</v>
      </c>
      <c r="D34" s="7">
        <v>120.15846920784934</v>
      </c>
      <c r="E34" s="11">
        <v>14718493.52</v>
      </c>
      <c r="F34" s="11">
        <v>18164603.68</v>
      </c>
      <c r="G34" s="7">
        <f t="shared" si="0"/>
        <v>123.41347064709649</v>
      </c>
      <c r="H34" s="11">
        <v>821757</v>
      </c>
      <c r="I34" s="11">
        <v>826846</v>
      </c>
      <c r="J34" s="11">
        <v>857345</v>
      </c>
    </row>
    <row r="35" spans="1:10" s="2" customFormat="1" ht="18" x14ac:dyDescent="0.25">
      <c r="A35" s="6">
        <v>30</v>
      </c>
      <c r="B35" s="6" t="s">
        <v>39</v>
      </c>
      <c r="C35" s="7">
        <v>88.832856443614631</v>
      </c>
      <c r="D35" s="7">
        <v>88.662003079345837</v>
      </c>
      <c r="E35" s="11">
        <v>1391399.4</v>
      </c>
      <c r="F35" s="11">
        <v>1235030.6499999999</v>
      </c>
      <c r="G35" s="7">
        <f t="shared" si="0"/>
        <v>88.761763875994191</v>
      </c>
      <c r="H35" s="11">
        <v>14775</v>
      </c>
      <c r="I35" s="11">
        <v>18283</v>
      </c>
      <c r="J35" s="11">
        <v>14956</v>
      </c>
    </row>
    <row r="36" spans="1:10" s="2" customFormat="1" ht="18" x14ac:dyDescent="0.25">
      <c r="A36" s="6">
        <v>31</v>
      </c>
      <c r="B36" s="6" t="s">
        <v>40</v>
      </c>
      <c r="C36" s="7">
        <v>51.828831491566106</v>
      </c>
      <c r="D36" s="7">
        <v>52.350070551707837</v>
      </c>
      <c r="E36" s="11">
        <v>574265.78</v>
      </c>
      <c r="F36" s="11">
        <v>301080.53000000003</v>
      </c>
      <c r="G36" s="7">
        <f t="shared" si="0"/>
        <v>52.428777838721295</v>
      </c>
      <c r="H36" s="11">
        <v>8645</v>
      </c>
      <c r="I36" s="11">
        <v>8391</v>
      </c>
      <c r="J36" s="11">
        <v>9013</v>
      </c>
    </row>
    <row r="37" spans="1:10" s="2" customFormat="1" ht="18" x14ac:dyDescent="0.25">
      <c r="A37" s="6">
        <v>32</v>
      </c>
      <c r="B37" s="6" t="s">
        <v>41</v>
      </c>
      <c r="C37" s="7">
        <v>67.260406085458897</v>
      </c>
      <c r="D37" s="7">
        <v>68.004487319518148</v>
      </c>
      <c r="E37" s="11">
        <v>15857170.57</v>
      </c>
      <c r="F37" s="11">
        <v>11115904.27</v>
      </c>
      <c r="G37" s="7">
        <f t="shared" si="0"/>
        <v>70.100174687091098</v>
      </c>
      <c r="H37" s="11">
        <v>1799989</v>
      </c>
      <c r="I37" s="11">
        <v>1785376</v>
      </c>
      <c r="J37" s="11">
        <v>1869946</v>
      </c>
    </row>
    <row r="38" spans="1:10" s="2" customFormat="1" ht="18" x14ac:dyDescent="0.25">
      <c r="A38" s="6">
        <v>33</v>
      </c>
      <c r="B38" s="6" t="s">
        <v>42</v>
      </c>
      <c r="C38" s="7">
        <v>81.629971553040477</v>
      </c>
      <c r="D38" s="7">
        <v>79.92486809720117</v>
      </c>
      <c r="E38" s="11">
        <v>3382280.88</v>
      </c>
      <c r="F38" s="11">
        <v>2614830.91</v>
      </c>
      <c r="G38" s="7">
        <f t="shared" si="0"/>
        <v>77.309691381988372</v>
      </c>
      <c r="H38" s="11">
        <v>144171</v>
      </c>
      <c r="I38" s="11">
        <v>152613</v>
      </c>
      <c r="J38" s="11">
        <v>161838</v>
      </c>
    </row>
    <row r="39" spans="1:10" s="3" customFormat="1" ht="22.5" x14ac:dyDescent="0.45">
      <c r="A39" s="13" t="s">
        <v>9</v>
      </c>
      <c r="B39" s="14"/>
      <c r="C39" s="10">
        <v>86.966752762222228</v>
      </c>
      <c r="D39" s="10">
        <v>88.652190483104135</v>
      </c>
      <c r="E39" s="12">
        <f>SUM(E5:E38)</f>
        <v>136291768.79999998</v>
      </c>
      <c r="F39" s="12">
        <f>SUM(F5:F38)</f>
        <v>123152773.57999997</v>
      </c>
      <c r="G39" s="10">
        <f t="shared" si="0"/>
        <v>90.359656099789348</v>
      </c>
      <c r="H39" s="12">
        <f>SUM(H6:H38)</f>
        <v>10910179</v>
      </c>
      <c r="I39" s="12">
        <f>SUM(I6:I38)</f>
        <v>10889805</v>
      </c>
      <c r="J39" s="12">
        <f>SUM(J6:J38)</f>
        <v>11113759</v>
      </c>
    </row>
    <row r="40" spans="1:10" s="4" customFormat="1" x14ac:dyDescent="0.25">
      <c r="A40" s="8"/>
      <c r="B40" s="8" t="s">
        <v>43</v>
      </c>
      <c r="C40" s="8"/>
      <c r="D40" s="8"/>
      <c r="E40" s="8"/>
      <c r="F40" s="8"/>
      <c r="G40" s="8"/>
      <c r="H40" s="8"/>
      <c r="I40" s="8"/>
      <c r="J40" s="8"/>
    </row>
    <row r="41" spans="1:10" ht="15.75" x14ac:dyDescent="0.25">
      <c r="A41" s="8"/>
      <c r="B41" s="8" t="s">
        <v>8</v>
      </c>
      <c r="C41" s="8"/>
      <c r="D41" s="8"/>
      <c r="E41" s="8"/>
      <c r="F41" s="8"/>
      <c r="G41" s="8"/>
      <c r="H41" s="8"/>
      <c r="I41" s="8"/>
      <c r="J41" s="8"/>
    </row>
  </sheetData>
  <mergeCells count="9">
    <mergeCell ref="A39:B39"/>
    <mergeCell ref="A2:J2"/>
    <mergeCell ref="A1:J1"/>
    <mergeCell ref="C3:D3"/>
    <mergeCell ref="E3:G3"/>
    <mergeCell ref="H3:J3"/>
    <mergeCell ref="B3:B4"/>
    <mergeCell ref="A3:A4"/>
    <mergeCell ref="A5:J5"/>
  </mergeCells>
  <printOptions horizontalCentered="1" verticalCentered="1"/>
  <pageMargins left="0.43307086614173229" right="0.19685039370078741" top="0.51181102362204722" bottom="0.31496062992125984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CREDINVST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2025-11-28T10:13:06Z</cp:lastPrinted>
  <dcterms:created xsi:type="dcterms:W3CDTF">2014-05-28T11:05:35Z</dcterms:created>
  <dcterms:modified xsi:type="dcterms:W3CDTF">2025-11-29T09:15:35Z</dcterms:modified>
</cp:coreProperties>
</file>